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G26" i="1" s="1"/>
  <c r="F8" i="1"/>
  <c r="D8" i="1"/>
  <c r="C8" i="1"/>
  <c r="F26" i="1" l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<sst xmlns="http://schemas.openxmlformats.org/spreadsheetml/2006/main" count="35" uniqueCount="31">
  <si>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</si>
  <si>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</si>
  <si>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</si>
  <si>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</si>
  <si>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</si>
  <si>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</si>
  <si>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</si>
  <si>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</si>
  <si>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</si>
  <si>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</si>
  <si>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</si>
  <si>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</si>
  <si>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</si>
  <si>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</si>
  <si>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</si>
  <si>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</si>
  <si>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</si>
  <si>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</si>
  <si>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</si>
  <si>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</si>
  <si>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</si>
  <si>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</si>
  <si>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</si>
  <si>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</si>
  <si>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</si>
  <si>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</si>
  <si>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</si>
  <si>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</si>
  <si>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</si>
  <si>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FIDEICOMISO NÚMERO 80378 CASA CHIHUAHUA CENTRO DE PATRIMONIO CULTURAL </t>
  </si>
  <si>
    <t>Del 1 de enero al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</si>
</sst>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H28" sqref="H2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ht="11.45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ht="11.45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ht="11.45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ht="11.45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ht="11.45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ht="11.45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11.45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ht="11.45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7788136</v>
      </c>
      <c r="D18" s="18">
        <f>SUM(D19:D22)</f>
        <v>1887085.54</v>
      </c>
      <c r="E18" s="21">
        <f>C18+D18</f>
        <v>9675221.5399999991</v>
      </c>
      <c r="F18" s="18">
        <f>SUM(F19:F22)</f>
        <v>96795854.950000003</v>
      </c>
      <c r="G18" s="21">
        <f>SUM(G19:G22)</f>
        <v>96795854.950000003</v>
      </c>
      <c r="H18" s="5">
        <f>G18-C18</f>
        <v>89007718.950000003</v>
      </c>
    </row>
    <row r="19" spans="2:8" ht="11.45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ht="11.45" x14ac:dyDescent="0.2">
      <c r="B20" s="6" t="s">
        <v>18</v>
      </c>
      <c r="C20" s="22">
        <v>0</v>
      </c>
      <c r="D20" s="19">
        <v>35547.68</v>
      </c>
      <c r="E20" s="23">
        <f>C20+D20</f>
        <v>35547.68</v>
      </c>
      <c r="F20" s="19">
        <v>88160643.609999999</v>
      </c>
      <c r="G20" s="22">
        <v>88160643.609999999</v>
      </c>
      <c r="H20" s="7">
        <f>G20-C20</f>
        <v>88160643.609999999</v>
      </c>
    </row>
    <row r="21" spans="2:8" x14ac:dyDescent="0.2">
      <c r="B21" s="6" t="s">
        <v>20</v>
      </c>
      <c r="C21" s="22">
        <v>0</v>
      </c>
      <c r="D21" s="19">
        <v>1851537.86</v>
      </c>
      <c r="E21" s="23">
        <f>C21+D21</f>
        <v>1851537.86</v>
      </c>
      <c r="F21" s="19">
        <v>1851538.36</v>
      </c>
      <c r="G21" s="22">
        <v>1851538.36</v>
      </c>
      <c r="H21" s="7">
        <f>G21-C21</f>
        <v>1851538.36</v>
      </c>
    </row>
    <row r="22" spans="2:8" ht="11.45" x14ac:dyDescent="0.2">
      <c r="B22" s="6" t="s">
        <v>22</v>
      </c>
      <c r="C22" s="22">
        <v>7788136</v>
      </c>
      <c r="D22" s="19">
        <v>0</v>
      </c>
      <c r="E22" s="23">
        <f>C22+D22</f>
        <v>7788136</v>
      </c>
      <c r="F22" s="19">
        <v>6783672.9800000004</v>
      </c>
      <c r="G22" s="22">
        <v>6783672.9800000004</v>
      </c>
      <c r="H22" s="7">
        <f>G22-C22</f>
        <v>-1004463.0199999996</v>
      </c>
    </row>
    <row r="23" spans="2:8" ht="11.45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7788136</v>
      </c>
      <c r="D26" s="26">
        <f>SUM(D24,D18,D8)</f>
        <v>1887085.54</v>
      </c>
      <c r="E26" s="15">
        <f>SUM(D26,C26)</f>
        <v>9675221.5399999991</v>
      </c>
      <c r="F26" s="26">
        <f>SUM(F24,F18,F8)</f>
        <v>96795854.950000003</v>
      </c>
      <c r="G26" s="15">
        <f>SUM(G24,G18,G8)</f>
        <v>96795854.950000003</v>
      </c>
      <c r="H26" s="28">
        <f>SUM(G26-C26)</f>
        <v>89007718.950000003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ht="11.45" x14ac:dyDescent="0.2"/>
    <row r="29" spans="2:8" s="3" customFormat="1" ht="11.45" x14ac:dyDescent="0.2"/>
    <row r="30" spans="2:8" s="3" customFormat="1" ht="11.45" x14ac:dyDescent="0.2"/>
    <row r="31" spans="2:8" s="3" customFormat="1" ht="11.45" x14ac:dyDescent="0.2"/>
    <row r="32" spans="2:8" s="3" customFormat="1" ht="11.45" x14ac:dyDescent="0.2"/>
    <row r="33" s="3" customFormat="1" ht="11.45" x14ac:dyDescent="0.2"/>
    <row r="34" s="3" customFormat="1" ht="11.45" x14ac:dyDescent="0.2"/>
    <row r="35" s="3" customFormat="1" ht="11.45" x14ac:dyDescent="0.2"/>
    <row r="36" s="3" customFormat="1" ht="11.45" x14ac:dyDescent="0.2"/>
    <row r="37" s="3" customFormat="1" ht="11.45" x14ac:dyDescent="0.2"/>
    <row r="38" s="3" customFormat="1" ht="11.45" x14ac:dyDescent="0.2"/>
    <row r="39" s="3" customFormat="1" ht="11.45" x14ac:dyDescent="0.2"/>
    <row r="40" s="3" customFormat="1" ht="11.45" x14ac:dyDescent="0.2"/>
    <row r="41" s="3" customFormat="1" ht="11.45" x14ac:dyDescent="0.2"/>
    <row r="42" s="3" customFormat="1" ht="11.45" x14ac:dyDescent="0.2"/>
    <row r="43" s="3" customFormat="1" ht="11.45" x14ac:dyDescent="0.2"/>
    <row r="44" s="3" customFormat="1" ht="11.45" x14ac:dyDescent="0.2"/>
    <row r="45" s="3" customFormat="1" ht="11.45" x14ac:dyDescent="0.2"/>
    <row r="46" s="3" customFormat="1" ht="11.45" x14ac:dyDescent="0.2"/>
    <row r="47" s="3" customFormat="1" ht="11.45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2019-12-05T18:23:32Z</dcterms:created>
  <dcterms:modified xsi:type="dcterms:W3CDTF">2025-02-07T16:07:04Z</dcterms:modified>
</cp:coreProperties>
</file>